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801 2022 Informe 1er Trimestre Titulo V\"/>
    </mc:Choice>
  </mc:AlternateContent>
  <xr:revisionPtr revIDLastSave="0" documentId="13_ncr:1_{DD0CD21D-2414-4135-9553-1BA30158B353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s="1"/>
  <c r="F26" i="5" l="1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<sst xmlns="http://schemas.openxmlformats.org/spreadsheetml/2006/main" count="61" uniqueCount="60">
  <si>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</si>
  <si>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</si>
  <si>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</si>
  <si>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</si>
  <si>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</si>
  <si>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</si>
  <si>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</si>
  <si>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</si>
  <si>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</si>
  <si>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</si>
  <si>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</si>
  <si>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</si>
  <si>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</si>
  <si>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</si>
  <si>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</si>
  <si>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</si>
  <si>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</si>
  <si>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</si>
  <si>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</si>
  <si>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</si>
  <si>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</si>
  <si>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</si>
  <si>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</si>
  <si>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</si>
  <si>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</si>
  <si>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</si>
  <si>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</si>
  <si>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</si>
  <si>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</si>
  <si>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</si>
  <si>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</si>
  <si>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</si>
  <si>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</si>
  <si>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</si>
  <si>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</si>
  <si>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</si>
  <si>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</si>
  <si>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</si>
  <si>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</si>
  <si>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</si>
  <si>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</si>
  <si>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</si>
  <si>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</si>
  <si>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</si>
  <si>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</si>
  <si>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</si>
  <si>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</si>
  <si>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</si>
  <si>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</si>
  <si>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</si>
  <si>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</si>
  <si>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</si>
  <si>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</si>
  <si>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</si>
  <si>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</si>
  <si>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</si>
  <si>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</si>
  <si>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</si>
  <si>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</si>
  <si>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Municipio de San Felipe
Estado de Situación Financiera
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</si>
</sst>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0" fontId="4" fillId="0" borderId="4" xfId="16" applyNumberFormat="1" applyFont="1" applyFill="1" applyBorder="1" applyAlignment="1" applyProtection="1">
      <alignment horizontal="center" vertical="top"/>
      <protection locked="0"/>
    </xf>
    <xf numFmtId="0" fontId="4" fillId="0" borderId="4" xfId="8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1209675</xdr:colOff>
      <xdr:row>50</xdr:row>
      <xdr:rowOff>28575</xdr:rowOff>
    </xdr:from>
    <xdr:to>
      <xdr:col>4</xdr:col>
      <xdr:colOff>9525</xdr:colOff>
      <xdr:row>52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3" t="65892" r="51221" b="31206"/>
        <a:stretch/>
      </xdr:blipFill>
      <xdr:spPr>
        <a:xfrm>
          <a:off x="1209675" y="8029575"/>
          <a:ext cx="7677150" cy="304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view="pageBreakPreview" zoomScale="110" zoomScaleNormal="100" zoomScaleSheetLayoutView="110" workbookViewId="0">
      <selection activeCell="A4" sqref="A4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7" t="s">
        <v>59</v>
      </c>
      <c r="B1" s="28"/>
      <c r="C1" s="28"/>
      <c r="D1" s="28"/>
      <c r="E1" s="28"/>
      <c r="F1" s="29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95992405.609999999</v>
      </c>
      <c r="C5" s="10">
        <v>41071949.259999998</v>
      </c>
      <c r="D5" s="9" t="s">
        <v>36</v>
      </c>
      <c r="E5" s="10">
        <v>1693273.97</v>
      </c>
      <c r="F5" s="11">
        <v>5207102.67</v>
      </c>
    </row>
    <row r="6" spans="1:6" x14ac:dyDescent="0.2">
      <c r="A6" s="9" t="s">
        <v>23</v>
      </c>
      <c r="B6" s="10">
        <v>5165585.4000000004</v>
      </c>
      <c r="C6" s="10">
        <v>5112098.12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11037713.58</v>
      </c>
      <c r="C7" s="10">
        <v>13465694.25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0</v>
      </c>
      <c r="F9" s="11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52</v>
      </c>
      <c r="B13" s="13">
        <f>SUM(B5:B11)</f>
        <v>112195704.59</v>
      </c>
      <c r="C13" s="13">
        <f>SUM(C5:C11)</f>
        <v>59649741.629999995</v>
      </c>
      <c r="D13" s="12"/>
      <c r="E13" s="14"/>
      <c r="F13" s="15"/>
    </row>
    <row r="14" spans="1:6" x14ac:dyDescent="0.2">
      <c r="A14" s="16"/>
      <c r="B14" s="7"/>
      <c r="C14" s="7"/>
      <c r="D14" s="8" t="s">
        <v>53</v>
      </c>
      <c r="E14" s="17">
        <f>SUM(E5:E12)</f>
        <v>1693273.97</v>
      </c>
      <c r="F14" s="18">
        <f>SUM(F5:F12)</f>
        <v>5207102.67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629640892.5</v>
      </c>
      <c r="C18" s="10">
        <v>604005787.67999995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85719217.049999997</v>
      </c>
      <c r="C19" s="10">
        <v>85560161.049999997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1599396.83</v>
      </c>
      <c r="C20" s="10">
        <v>1599396.83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-67165613.200000003</v>
      </c>
      <c r="C21" s="10">
        <v>-67165613.200000003</v>
      </c>
      <c r="D21" s="9" t="s">
        <v>54</v>
      </c>
      <c r="E21" s="10">
        <v>0</v>
      </c>
      <c r="F21" s="11">
        <v>0</v>
      </c>
    </row>
    <row r="22" spans="1:6" x14ac:dyDescent="0.2">
      <c r="A22" s="9" t="s">
        <v>34</v>
      </c>
      <c r="B22" s="10">
        <v>41621.93</v>
      </c>
      <c r="C22" s="10">
        <v>41621.93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0">
        <v>0</v>
      </c>
      <c r="C24" s="10">
        <v>0</v>
      </c>
      <c r="D24" s="8" t="s">
        <v>55</v>
      </c>
      <c r="E24" s="13">
        <f>SUM(E17:E22)</f>
        <v>0</v>
      </c>
      <c r="F24" s="18">
        <f>SUM(F17:F22)</f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56</v>
      </c>
      <c r="B26" s="13">
        <f>SUM(B16:B24)</f>
        <v>649835515.1099999</v>
      </c>
      <c r="C26" s="13">
        <f>SUM(C16:C24)</f>
        <v>624041354.28999984</v>
      </c>
      <c r="D26" s="19" t="s">
        <v>50</v>
      </c>
      <c r="E26" s="13">
        <f>SUM(E24+E14)</f>
        <v>1693273.97</v>
      </c>
      <c r="F26" s="18">
        <f>SUM(F14+F24)</f>
        <v>5207102.67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57</v>
      </c>
      <c r="B28" s="13">
        <f>B13+B26</f>
        <v>762031219.69999993</v>
      </c>
      <c r="C28" s="13">
        <f>C13+C26</f>
        <v>683691095.91999984</v>
      </c>
      <c r="D28" s="6" t="s">
        <v>43</v>
      </c>
      <c r="E28" s="7"/>
      <c r="F28" s="7"/>
    </row>
    <row r="29" spans="1:6" x14ac:dyDescent="0.2">
      <c r="A29" s="20"/>
      <c r="B29" s="21"/>
      <c r="C29" s="22"/>
      <c r="D29" s="16"/>
      <c r="E29" s="7"/>
      <c r="F29" s="7"/>
    </row>
    <row r="30" spans="1:6" x14ac:dyDescent="0.2">
      <c r="A30" s="23"/>
      <c r="B30" s="21"/>
      <c r="C30" s="22"/>
      <c r="D30" s="8" t="s">
        <v>42</v>
      </c>
      <c r="E30" s="13">
        <f>SUM(E31:E33)</f>
        <v>80673165.239999995</v>
      </c>
      <c r="F30" s="18">
        <f>SUM(F31:F33)</f>
        <v>80673165.239999995</v>
      </c>
    </row>
    <row r="31" spans="1:6" x14ac:dyDescent="0.2">
      <c r="A31" s="23"/>
      <c r="B31" s="21"/>
      <c r="C31" s="22"/>
      <c r="D31" s="9" t="s">
        <v>2</v>
      </c>
      <c r="E31" s="10">
        <v>75620483.239999995</v>
      </c>
      <c r="F31" s="11">
        <v>75620483.239999995</v>
      </c>
    </row>
    <row r="32" spans="1:6" x14ac:dyDescent="0.2">
      <c r="A32" s="23"/>
      <c r="B32" s="21"/>
      <c r="C32" s="22"/>
      <c r="D32" s="9" t="s">
        <v>13</v>
      </c>
      <c r="E32" s="10">
        <v>5052682</v>
      </c>
      <c r="F32" s="11">
        <v>5052682</v>
      </c>
    </row>
    <row r="33" spans="1:6" x14ac:dyDescent="0.2">
      <c r="A33" s="23"/>
      <c r="B33" s="21"/>
      <c r="C33" s="22"/>
      <c r="D33" s="9" t="s">
        <v>45</v>
      </c>
      <c r="E33" s="10">
        <v>0</v>
      </c>
      <c r="F33" s="11">
        <v>0</v>
      </c>
    </row>
    <row r="34" spans="1:6" x14ac:dyDescent="0.2">
      <c r="A34" s="23"/>
      <c r="B34" s="21"/>
      <c r="C34" s="22"/>
      <c r="D34" s="12"/>
      <c r="E34" s="7"/>
      <c r="F34" s="15"/>
    </row>
    <row r="35" spans="1:6" x14ac:dyDescent="0.2">
      <c r="A35" s="23"/>
      <c r="B35" s="21"/>
      <c r="C35" s="22"/>
      <c r="D35" s="8" t="s">
        <v>44</v>
      </c>
      <c r="E35" s="13">
        <f>SUM(E36:E40)</f>
        <v>679664780.49000001</v>
      </c>
      <c r="F35" s="18">
        <f>SUM(F36:F40)</f>
        <v>597810828.00999999</v>
      </c>
    </row>
    <row r="36" spans="1:6" x14ac:dyDescent="0.2">
      <c r="A36" s="23"/>
      <c r="B36" s="21"/>
      <c r="C36" s="22"/>
      <c r="D36" s="9" t="s">
        <v>46</v>
      </c>
      <c r="E36" s="10">
        <v>81854869.409999996</v>
      </c>
      <c r="F36" s="11">
        <v>53975600.460000001</v>
      </c>
    </row>
    <row r="37" spans="1:6" x14ac:dyDescent="0.2">
      <c r="A37" s="23"/>
      <c r="B37" s="21"/>
      <c r="C37" s="22"/>
      <c r="D37" s="9" t="s">
        <v>14</v>
      </c>
      <c r="E37" s="10">
        <v>597768466.58000004</v>
      </c>
      <c r="F37" s="11">
        <v>543793783.04999995</v>
      </c>
    </row>
    <row r="38" spans="1:6" x14ac:dyDescent="0.2">
      <c r="A38" s="23"/>
      <c r="B38" s="21"/>
      <c r="C38" s="22"/>
      <c r="D38" s="9" t="s">
        <v>3</v>
      </c>
      <c r="E38" s="10">
        <v>41444.5</v>
      </c>
      <c r="F38" s="11">
        <v>41444.5</v>
      </c>
    </row>
    <row r="39" spans="1:6" x14ac:dyDescent="0.2">
      <c r="A39" s="23"/>
      <c r="B39" s="21"/>
      <c r="C39" s="22"/>
      <c r="D39" s="9" t="s">
        <v>4</v>
      </c>
      <c r="E39" s="10">
        <v>0</v>
      </c>
      <c r="F39" s="11">
        <v>0</v>
      </c>
    </row>
    <row r="40" spans="1:6" x14ac:dyDescent="0.2">
      <c r="A40" s="23"/>
      <c r="B40" s="21"/>
      <c r="C40" s="22"/>
      <c r="D40" s="9" t="s">
        <v>47</v>
      </c>
      <c r="E40" s="10">
        <v>0</v>
      </c>
      <c r="F40" s="11">
        <v>0</v>
      </c>
    </row>
    <row r="41" spans="1:6" x14ac:dyDescent="0.2">
      <c r="A41" s="23"/>
      <c r="B41" s="21"/>
      <c r="C41" s="22"/>
      <c r="D41" s="12"/>
      <c r="E41" s="7"/>
      <c r="F41" s="15"/>
    </row>
    <row r="42" spans="1:6" ht="22.5" x14ac:dyDescent="0.2">
      <c r="A42" s="23"/>
      <c r="B42" s="24"/>
      <c r="C42" s="22"/>
      <c r="D42" s="8" t="s">
        <v>58</v>
      </c>
      <c r="E42" s="13">
        <f>SUM(E43:E44)</f>
        <v>0</v>
      </c>
      <c r="F42" s="18">
        <f>SUM(F43:F44)</f>
        <v>0</v>
      </c>
    </row>
    <row r="43" spans="1:6" x14ac:dyDescent="0.2">
      <c r="A43" s="20"/>
      <c r="B43" s="21"/>
      <c r="C43" s="22"/>
      <c r="D43" s="9" t="s">
        <v>15</v>
      </c>
      <c r="E43" s="10">
        <v>0</v>
      </c>
      <c r="F43" s="11">
        <v>0</v>
      </c>
    </row>
    <row r="44" spans="1:6" x14ac:dyDescent="0.2">
      <c r="A44" s="20"/>
      <c r="B44" s="21"/>
      <c r="C44" s="22"/>
      <c r="D44" s="9" t="s">
        <v>16</v>
      </c>
      <c r="E44" s="10">
        <v>0</v>
      </c>
      <c r="F44" s="11">
        <v>0</v>
      </c>
    </row>
    <row r="45" spans="1:6" x14ac:dyDescent="0.2">
      <c r="A45" s="20"/>
      <c r="B45" s="21"/>
      <c r="C45" s="22"/>
      <c r="D45" s="12"/>
      <c r="E45" s="7"/>
      <c r="F45" s="15"/>
    </row>
    <row r="46" spans="1:6" x14ac:dyDescent="0.2">
      <c r="A46" s="20"/>
      <c r="B46" s="21"/>
      <c r="C46" s="22"/>
      <c r="D46" s="8" t="s">
        <v>48</v>
      </c>
      <c r="E46" s="13">
        <f>SUM(E42+E35+E30)</f>
        <v>760337945.73000002</v>
      </c>
      <c r="F46" s="18">
        <f>SUM(F42+F35+F30)</f>
        <v>678483993.25</v>
      </c>
    </row>
    <row r="47" spans="1:6" x14ac:dyDescent="0.2">
      <c r="A47" s="20"/>
      <c r="B47" s="21"/>
      <c r="C47" s="22"/>
      <c r="D47" s="16"/>
      <c r="E47" s="7"/>
      <c r="F47" s="15"/>
    </row>
    <row r="48" spans="1:6" x14ac:dyDescent="0.2">
      <c r="A48" s="20"/>
      <c r="B48" s="21"/>
      <c r="C48" s="22"/>
      <c r="D48" s="8" t="s">
        <v>49</v>
      </c>
      <c r="E48" s="13">
        <f>E46+E26</f>
        <v>762031219.70000005</v>
      </c>
      <c r="F48" s="13">
        <f>F46+F26</f>
        <v>683691095.91999996</v>
      </c>
    </row>
    <row r="49" spans="1:6" x14ac:dyDescent="0.2">
      <c r="A49" s="20"/>
      <c r="B49" s="21"/>
      <c r="C49" s="21"/>
      <c r="D49" s="25"/>
      <c r="E49" s="22"/>
      <c r="F49" s="22"/>
    </row>
    <row r="51" spans="1:6" ht="12.75" x14ac:dyDescent="0.2">
      <c r="A51" s="26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2022-04-28T22:57:49Z</cp:lastPrinted>
  <dcterms:created xsi:type="dcterms:W3CDTF">2012-12-11T20:26:08Z</dcterms:created>
  <dcterms:modified xsi:type="dcterms:W3CDTF">2022-06-13T18:00:28Z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